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ya\Dropbox\Projects - in Progress\Chapel Hill Training Outreach Program\"/>
    </mc:Choice>
  </mc:AlternateContent>
  <bookViews>
    <workbookView xWindow="0" yWindow="0" windowWidth="24000" windowHeight="19485" activeTab="2"/>
  </bookViews>
  <sheets>
    <sheet name="Raw Data" sheetId="1" r:id="rId1"/>
    <sheet name="Goal Ranking" sheetId="3" r:id="rId2"/>
    <sheet name="Value by Staff and Table" sheetId="2" r:id="rId3"/>
  </sheets>
  <definedNames>
    <definedName name="_xlnm._FilterDatabase" localSheetId="0" hidden="1">'Raw Data'!$A$3:$O$3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D6" i="2"/>
  <c r="C5" i="2"/>
  <c r="C6" i="2"/>
  <c r="B5" i="2"/>
  <c r="B6" i="2"/>
  <c r="C1" i="1"/>
  <c r="D1" i="1"/>
  <c r="E1" i="1"/>
  <c r="F1" i="1"/>
  <c r="G1" i="1"/>
  <c r="H1" i="1"/>
  <c r="I1" i="1"/>
  <c r="J1" i="1"/>
  <c r="K1" i="1"/>
  <c r="L1" i="1"/>
  <c r="M1" i="1"/>
  <c r="N1" i="1"/>
  <c r="B1" i="1"/>
  <c r="O12" i="1"/>
  <c r="O4" i="1"/>
  <c r="O5" i="1"/>
  <c r="O13" i="1"/>
  <c r="O25" i="1"/>
  <c r="O19" i="1"/>
  <c r="O11" i="1"/>
  <c r="O6" i="1"/>
  <c r="O7" i="1"/>
  <c r="O26" i="1"/>
  <c r="O10" i="1"/>
  <c r="O8" i="1"/>
  <c r="O9" i="1"/>
  <c r="O23" i="1"/>
  <c r="O21" i="1"/>
  <c r="O16" i="1"/>
  <c r="O20" i="1"/>
  <c r="O17" i="1"/>
  <c r="O18" i="1"/>
  <c r="O22" i="1"/>
  <c r="O14" i="1"/>
  <c r="O24" i="1"/>
  <c r="O27" i="1"/>
  <c r="O15" i="1"/>
</calcChain>
</file>

<file path=xl/sharedStrings.xml><?xml version="1.0" encoding="utf-8"?>
<sst xmlns="http://schemas.openxmlformats.org/spreadsheetml/2006/main" count="52" uniqueCount="25">
  <si>
    <t>Goal</t>
  </si>
  <si>
    <t>Staff1</t>
  </si>
  <si>
    <t>Staff2</t>
  </si>
  <si>
    <t>Staff3</t>
  </si>
  <si>
    <t>Staff4</t>
  </si>
  <si>
    <t>Staff5</t>
  </si>
  <si>
    <t>Staff6</t>
  </si>
  <si>
    <t>Staff7</t>
  </si>
  <si>
    <t>Staff8</t>
  </si>
  <si>
    <t>Staff9</t>
  </si>
  <si>
    <t>Staff10</t>
  </si>
  <si>
    <t>Staff11</t>
  </si>
  <si>
    <t>Staff12</t>
  </si>
  <si>
    <t>Staff13</t>
  </si>
  <si>
    <t>Table1</t>
  </si>
  <si>
    <t>Table2</t>
  </si>
  <si>
    <t>Table3</t>
  </si>
  <si>
    <t xml:space="preserve">Total Score </t>
  </si>
  <si>
    <t>Goal 3</t>
  </si>
  <si>
    <t>Goal 4</t>
  </si>
  <si>
    <t>Goal 9</t>
  </si>
  <si>
    <t>Goal 10</t>
  </si>
  <si>
    <t>Goal 6</t>
  </si>
  <si>
    <t>Goal 11</t>
  </si>
  <si>
    <t>Goal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</si>
</sst>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Score (High and Low) for Goals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'Goal Ranking'!$B$3</c:f>
              <c:strCache>
                <c:ptCount val="1"/>
                <c:pt idx="0">
                  <c:v>Total Score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'Goal Ranking'!$A$4:$A$10</c:f>
              <c:strCache>
                <c:ptCount val="7"/>
                <c:pt idx="0">
                  <c:v>Goal 3</c:v>
                </c:pt>
                <c:pt idx="1">
                  <c:v>Goal 4</c:v>
                </c:pt>
                <c:pt idx="2">
                  <c:v>Goal 9</c:v>
                </c:pt>
                <c:pt idx="3">
                  <c:v>Goal 10</c:v>
                </c:pt>
                <c:pt idx="4">
                  <c:v>Goal 6</c:v>
                </c:pt>
                <c:pt idx="5">
                  <c:v>Goal 11</c:v>
                </c:pt>
                <c:pt idx="6">
                  <c:v>Goal 24</c:v>
                </c:pt>
              </c:strCache>
            </c:strRef>
          </c:cat>
          <c:val>
            <c:numRef>
              <c:f>'Goal Ranking'!$B$4:$B$10</c:f>
              <c:numCache>
                <c:formatCode>General</c:formatCode>
                <c:ptCount val="7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16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0558072"/>
        <c:axId val="350558464"/>
      </c:barChart>
      <c:catAx>
        <c:axId val="35055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58464"/>
        <c:crosses val="autoZero"/>
        <c:auto val="1"/>
        <c:lblAlgn val="ctr"/>
        <c:lblOffset val="100"/>
        <c:noMultiLvlLbl val="0"/>
      </c:catAx>
      <c:valAx>
        <c:axId val="35055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5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Value by Staff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'Value by Staff and Table'!$B$2:$N$2</c:f>
              <c:strCache>
                <c:ptCount val="13"/>
                <c:pt idx="0">
                  <c:v>Staff1</c:v>
                </c:pt>
                <c:pt idx="1">
                  <c:v>Staff2</c:v>
                </c:pt>
                <c:pt idx="2">
                  <c:v>Staff3</c:v>
                </c:pt>
                <c:pt idx="3">
                  <c:v>Staff4</c:v>
                </c:pt>
                <c:pt idx="4">
                  <c:v>Staff5</c:v>
                </c:pt>
                <c:pt idx="5">
                  <c:v>Staff6</c:v>
                </c:pt>
                <c:pt idx="6">
                  <c:v>Staff7</c:v>
                </c:pt>
                <c:pt idx="7">
                  <c:v>Staff8</c:v>
                </c:pt>
                <c:pt idx="8">
                  <c:v>Staff9</c:v>
                </c:pt>
                <c:pt idx="9">
                  <c:v>Staff10</c:v>
                </c:pt>
                <c:pt idx="10">
                  <c:v>Staff11</c:v>
                </c:pt>
                <c:pt idx="11">
                  <c:v>Staff12</c:v>
                </c:pt>
                <c:pt idx="12">
                  <c:v>Staff13</c:v>
                </c:pt>
              </c:strCache>
            </c:strRef>
          </c:cat>
          <c:val>
            <c:numRef>
              <c:f>'Value by Staff and Table'!$B$3:$N$3</c:f>
              <c:numCache>
                <c:formatCode>General</c:formatCode>
                <c:ptCount val="13"/>
                <c:pt idx="0">
                  <c:v>65</c:v>
                </c:pt>
                <c:pt idx="1">
                  <c:v>63</c:v>
                </c:pt>
                <c:pt idx="2">
                  <c:v>50</c:v>
                </c:pt>
                <c:pt idx="3">
                  <c:v>55</c:v>
                </c:pt>
                <c:pt idx="4">
                  <c:v>56</c:v>
                </c:pt>
                <c:pt idx="5">
                  <c:v>55</c:v>
                </c:pt>
                <c:pt idx="6">
                  <c:v>52</c:v>
                </c:pt>
                <c:pt idx="7">
                  <c:v>40</c:v>
                </c:pt>
                <c:pt idx="8">
                  <c:v>51</c:v>
                </c:pt>
                <c:pt idx="9">
                  <c:v>45</c:v>
                </c:pt>
                <c:pt idx="10">
                  <c:v>55</c:v>
                </c:pt>
                <c:pt idx="11">
                  <c:v>53</c:v>
                </c:pt>
                <c:pt idx="12">
                  <c:v>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3586704"/>
        <c:axId val="353588664"/>
      </c:barChart>
      <c:catAx>
        <c:axId val="35358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88664"/>
        <c:crosses val="autoZero"/>
        <c:auto val="1"/>
        <c:lblAlgn val="ctr"/>
        <c:lblOffset val="100"/>
        <c:noMultiLvlLbl val="0"/>
      </c:catAx>
      <c:valAx>
        <c:axId val="35358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8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Value by Table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'Value by Staff and Table'!$B$4:$D$4</c:f>
              <c:strCache>
                <c:ptCount val="3"/>
                <c:pt idx="0">
                  <c:v>Table1</c:v>
                </c:pt>
                <c:pt idx="1">
                  <c:v>Table2</c:v>
                </c:pt>
                <c:pt idx="2">
                  <c:v>Table3</c:v>
                </c:pt>
              </c:strCache>
            </c:strRef>
          </c:cat>
          <c:val>
            <c:numRef>
              <c:f>'Value by Staff and Table'!$B$6:$D$6</c:f>
              <c:numCache>
                <c:formatCode>General</c:formatCode>
                <c:ptCount val="3"/>
                <c:pt idx="0">
                  <c:v>58.25</c:v>
                </c:pt>
                <c:pt idx="1">
                  <c:v>50.8</c:v>
                </c:pt>
                <c:pt idx="2">
                  <c:v>52.25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3590624"/>
        <c:axId val="353589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'Value by Staff and Table'!$B$4:$D$4</c15:sqref>
                        </c15:formulaRef>
                      </c:ext>
                    </c:extLst>
                    <c:strCache>
                      <c:ptCount val="3"/>
                      <c:pt idx="0">
                        <c:v>Table1</c:v>
                      </c:pt>
                      <c:pt idx="1">
                        <c:v>Table2</c:v>
                      </c:pt>
                      <c:pt idx="2">
                        <c:v>Table3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'Value by Staff and Table'!$B$5:$D$5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233</c:v>
                      </c:pt>
                      <c:pt idx="1">
                        <c:v>254</c:v>
                      </c:pt>
                      <c:pt idx="2">
                        <c:v>209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535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89840"/>
        <c:crosses val="autoZero"/>
        <c:auto val="1"/>
        <c:lblAlgn val="ctr"/>
        <c:lblOffset val="100"/>
        <c:noMultiLvlLbl val="0"/>
      </c:catAx>
      <c:valAx>
        <c:axId val="35358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298451</xdr:colOff>
      <xdr:row>1</xdr:row>
      <xdr:rowOff>134936</xdr:rowOff>
    </xdr:from>
    <xdr:to>
      <xdr:col>13</xdr:col>
      <xdr:colOff>247651</xdr:colOff>
      <xdr:row>14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42860</xdr:rowOff>
    </xdr:from>
    <xdr:to>
      <xdr:col>12</xdr:col>
      <xdr:colOff>28575</xdr:colOff>
      <xdr:row>23</xdr:row>
      <xdr:rowOff>96200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209550</xdr:colOff>
      <xdr:row>8</xdr:row>
      <xdr:rowOff>96836</xdr:rowOff>
    </xdr:from>
    <xdr:to>
      <xdr:col>21</xdr:col>
      <xdr:colOff>28575</xdr:colOff>
      <xdr:row>25</xdr:row>
      <xdr:rowOff>150176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S23" sqref="S23"/>
    </sheetView>
  </sheetViews>
  <sheetFormatPr defaultColWidth="8.85546875" defaultRowHeight="15" x14ac:dyDescent="0.25"/>
  <cols>
    <col min="1" max="1" width="8.85546875" style="1"/>
    <col min="2" max="14" width="8.85546875" style="2"/>
    <col min="15" max="15" width="8.85546875" style="4"/>
    <col min="16" max="16384" width="8.85546875" style="2"/>
  </cols>
  <sheetData>
    <row r="1" spans="1:15" s="4" customFormat="1" x14ac:dyDescent="0.25">
      <c r="B1" s="4">
        <f>SUM(B4:B27)</f>
        <v>65</v>
      </c>
      <c r="C1" s="4">
        <f t="shared" ref="C1:N1" si="0">SUM(C4:C27)</f>
        <v>63</v>
      </c>
      <c r="D1" s="4">
        <f t="shared" si="0"/>
        <v>50</v>
      </c>
      <c r="E1" s="4">
        <f t="shared" si="0"/>
        <v>55</v>
      </c>
      <c r="F1" s="4">
        <f t="shared" si="0"/>
        <v>56</v>
      </c>
      <c r="G1" s="4">
        <f t="shared" si="0"/>
        <v>55</v>
      </c>
      <c r="H1" s="4">
        <f t="shared" si="0"/>
        <v>52</v>
      </c>
      <c r="I1" s="4">
        <f t="shared" si="0"/>
        <v>40</v>
      </c>
      <c r="J1" s="4">
        <f t="shared" si="0"/>
        <v>51</v>
      </c>
      <c r="K1" s="4">
        <f t="shared" si="0"/>
        <v>45</v>
      </c>
      <c r="L1" s="4">
        <f t="shared" si="0"/>
        <v>55</v>
      </c>
      <c r="M1" s="4">
        <f t="shared" si="0"/>
        <v>53</v>
      </c>
      <c r="N1" s="4">
        <f t="shared" si="0"/>
        <v>56</v>
      </c>
    </row>
    <row r="2" spans="1:15" s="3" customFormat="1" x14ac:dyDescent="0.25">
      <c r="B2" s="3" t="s">
        <v>14</v>
      </c>
      <c r="C2" s="3" t="s">
        <v>14</v>
      </c>
      <c r="D2" s="3" t="s">
        <v>14</v>
      </c>
      <c r="E2" s="3" t="s">
        <v>14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16</v>
      </c>
      <c r="L2" s="3" t="s">
        <v>16</v>
      </c>
      <c r="M2" s="3" t="s">
        <v>16</v>
      </c>
      <c r="N2" s="3" t="s">
        <v>16</v>
      </c>
      <c r="O2" s="4"/>
    </row>
    <row r="3" spans="1:15" s="1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4"/>
    </row>
    <row r="4" spans="1:15" s="6" customFormat="1" x14ac:dyDescent="0.25">
      <c r="A4" s="5">
        <v>3</v>
      </c>
      <c r="B4" s="6">
        <v>3</v>
      </c>
      <c r="C4" s="6">
        <v>3</v>
      </c>
      <c r="D4" s="6">
        <v>3</v>
      </c>
      <c r="E4" s="6">
        <v>3</v>
      </c>
      <c r="F4" s="6">
        <v>3</v>
      </c>
      <c r="G4" s="6">
        <v>3</v>
      </c>
      <c r="H4" s="6">
        <v>3</v>
      </c>
      <c r="I4" s="7">
        <v>1</v>
      </c>
      <c r="J4" s="6">
        <v>3</v>
      </c>
      <c r="K4" s="6">
        <v>3</v>
      </c>
      <c r="L4" s="6">
        <v>3</v>
      </c>
      <c r="M4" s="6">
        <v>2</v>
      </c>
      <c r="N4" s="6">
        <v>3</v>
      </c>
      <c r="O4" s="7">
        <f t="shared" ref="O4:O27" si="1">SUM(B4:N4)</f>
        <v>36</v>
      </c>
    </row>
    <row r="5" spans="1:15" s="6" customFormat="1" x14ac:dyDescent="0.25">
      <c r="A5" s="5">
        <v>4</v>
      </c>
      <c r="B5" s="6">
        <v>3</v>
      </c>
      <c r="C5" s="6">
        <v>3</v>
      </c>
      <c r="D5" s="6">
        <v>3</v>
      </c>
      <c r="E5" s="6">
        <v>2</v>
      </c>
      <c r="F5" s="6">
        <v>3</v>
      </c>
      <c r="G5" s="6">
        <v>3</v>
      </c>
      <c r="H5" s="6">
        <v>3</v>
      </c>
      <c r="I5" s="6">
        <v>2</v>
      </c>
      <c r="J5" s="6">
        <v>3</v>
      </c>
      <c r="K5" s="6">
        <v>3</v>
      </c>
      <c r="L5" s="6">
        <v>2</v>
      </c>
      <c r="M5" s="6">
        <v>3</v>
      </c>
      <c r="N5" s="6">
        <v>3</v>
      </c>
      <c r="O5" s="7">
        <f t="shared" si="1"/>
        <v>36</v>
      </c>
    </row>
    <row r="6" spans="1:15" s="6" customFormat="1" x14ac:dyDescent="0.25">
      <c r="A6" s="5">
        <v>9</v>
      </c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7">
        <v>1</v>
      </c>
      <c r="L6" s="6">
        <v>3</v>
      </c>
      <c r="M6" s="6">
        <v>3</v>
      </c>
      <c r="N6" s="6">
        <v>2</v>
      </c>
      <c r="O6" s="7">
        <f t="shared" si="1"/>
        <v>36</v>
      </c>
    </row>
    <row r="7" spans="1:15" s="6" customFormat="1" x14ac:dyDescent="0.25">
      <c r="A7" s="5">
        <v>10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2</v>
      </c>
      <c r="I7" s="6">
        <v>3</v>
      </c>
      <c r="J7" s="6">
        <v>3</v>
      </c>
      <c r="K7" s="6">
        <v>2</v>
      </c>
      <c r="L7" s="6">
        <v>3</v>
      </c>
      <c r="M7" s="6">
        <v>2</v>
      </c>
      <c r="N7" s="6">
        <v>3</v>
      </c>
      <c r="O7" s="7">
        <f t="shared" si="1"/>
        <v>36</v>
      </c>
    </row>
    <row r="8" spans="1:15" x14ac:dyDescent="0.25">
      <c r="A8" s="1">
        <v>13</v>
      </c>
      <c r="B8" s="2">
        <v>3</v>
      </c>
      <c r="C8" s="2">
        <v>3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2">
        <v>2</v>
      </c>
      <c r="J8" s="2">
        <v>3</v>
      </c>
      <c r="K8" s="2">
        <v>1</v>
      </c>
      <c r="L8" s="2">
        <v>2</v>
      </c>
      <c r="M8" s="2">
        <v>3</v>
      </c>
      <c r="N8" s="2">
        <v>3</v>
      </c>
      <c r="O8" s="4">
        <f t="shared" si="1"/>
        <v>35</v>
      </c>
    </row>
    <row r="9" spans="1:15" x14ac:dyDescent="0.25">
      <c r="A9" s="1">
        <v>14</v>
      </c>
      <c r="B9" s="2">
        <v>3</v>
      </c>
      <c r="C9" s="2">
        <v>3</v>
      </c>
      <c r="D9" s="2">
        <v>2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2</v>
      </c>
      <c r="K9" s="2">
        <v>3</v>
      </c>
      <c r="L9" s="2">
        <v>2</v>
      </c>
      <c r="M9" s="2">
        <v>3</v>
      </c>
      <c r="N9" s="2">
        <v>2</v>
      </c>
      <c r="O9" s="4">
        <f t="shared" si="1"/>
        <v>35</v>
      </c>
    </row>
    <row r="10" spans="1:15" x14ac:dyDescent="0.25">
      <c r="A10" s="1">
        <v>12</v>
      </c>
      <c r="B10" s="2">
        <v>3</v>
      </c>
      <c r="C10" s="2">
        <v>3</v>
      </c>
      <c r="D10" s="2">
        <v>2</v>
      </c>
      <c r="E10" s="2">
        <v>2</v>
      </c>
      <c r="F10" s="2">
        <v>3</v>
      </c>
      <c r="G10" s="2">
        <v>3</v>
      </c>
      <c r="H10" s="2">
        <v>2</v>
      </c>
      <c r="I10" s="2">
        <v>3</v>
      </c>
      <c r="J10" s="2">
        <v>3</v>
      </c>
      <c r="K10" s="2">
        <v>2</v>
      </c>
      <c r="L10" s="2">
        <v>3</v>
      </c>
      <c r="M10" s="2">
        <v>2</v>
      </c>
      <c r="N10" s="2">
        <v>3</v>
      </c>
      <c r="O10" s="4">
        <f t="shared" si="1"/>
        <v>34</v>
      </c>
    </row>
    <row r="11" spans="1:15" x14ac:dyDescent="0.25">
      <c r="A11" s="1">
        <v>8</v>
      </c>
      <c r="B11" s="2">
        <v>3</v>
      </c>
      <c r="C11" s="2">
        <v>3</v>
      </c>
      <c r="D11" s="2">
        <v>2</v>
      </c>
      <c r="E11" s="2">
        <v>3</v>
      </c>
      <c r="F11" s="2">
        <v>3</v>
      </c>
      <c r="G11" s="2">
        <v>3</v>
      </c>
      <c r="H11" s="2">
        <v>3</v>
      </c>
      <c r="I11" s="2">
        <v>1</v>
      </c>
      <c r="J11" s="2">
        <v>3</v>
      </c>
      <c r="K11" s="2">
        <v>2</v>
      </c>
      <c r="L11" s="2">
        <v>3</v>
      </c>
      <c r="M11" s="2">
        <v>2</v>
      </c>
      <c r="N11" s="2">
        <v>2</v>
      </c>
      <c r="O11" s="4">
        <f t="shared" si="1"/>
        <v>33</v>
      </c>
    </row>
    <row r="12" spans="1:15" x14ac:dyDescent="0.25">
      <c r="A12" s="1">
        <v>2</v>
      </c>
      <c r="B12" s="2">
        <v>2</v>
      </c>
      <c r="C12" s="2">
        <v>2</v>
      </c>
      <c r="D12" s="2">
        <v>3</v>
      </c>
      <c r="E12" s="2">
        <v>2</v>
      </c>
      <c r="F12" s="2">
        <v>3</v>
      </c>
      <c r="G12" s="2">
        <v>3</v>
      </c>
      <c r="H12" s="2">
        <v>3</v>
      </c>
      <c r="I12" s="2">
        <v>1</v>
      </c>
      <c r="J12" s="2">
        <v>2</v>
      </c>
      <c r="K12" s="2">
        <v>3</v>
      </c>
      <c r="L12" s="2">
        <v>3</v>
      </c>
      <c r="M12" s="2">
        <v>3</v>
      </c>
      <c r="N12" s="2">
        <v>2</v>
      </c>
      <c r="O12" s="4">
        <f t="shared" si="1"/>
        <v>32</v>
      </c>
    </row>
    <row r="13" spans="1:15" x14ac:dyDescent="0.25">
      <c r="A13" s="1">
        <v>5</v>
      </c>
      <c r="B13" s="2">
        <v>2</v>
      </c>
      <c r="C13" s="2">
        <v>3</v>
      </c>
      <c r="D13" s="2">
        <v>2</v>
      </c>
      <c r="E13" s="2">
        <v>2</v>
      </c>
      <c r="F13" s="2">
        <v>2</v>
      </c>
      <c r="G13" s="2">
        <v>3</v>
      </c>
      <c r="H13" s="2">
        <v>2</v>
      </c>
      <c r="I13" s="2">
        <v>2</v>
      </c>
      <c r="J13" s="2">
        <v>1</v>
      </c>
      <c r="K13" s="2">
        <v>3</v>
      </c>
      <c r="L13" s="2">
        <v>3</v>
      </c>
      <c r="M13" s="2">
        <v>3</v>
      </c>
      <c r="N13" s="2">
        <v>3</v>
      </c>
      <c r="O13" s="4">
        <f t="shared" si="1"/>
        <v>31</v>
      </c>
    </row>
    <row r="14" spans="1:15" x14ac:dyDescent="0.25">
      <c r="A14" s="1">
        <v>22</v>
      </c>
      <c r="B14" s="2">
        <v>3</v>
      </c>
      <c r="C14" s="2">
        <v>3</v>
      </c>
      <c r="D14" s="2">
        <v>1</v>
      </c>
      <c r="E14" s="2">
        <v>3</v>
      </c>
      <c r="F14" s="2">
        <v>1</v>
      </c>
      <c r="G14" s="2">
        <v>3</v>
      </c>
      <c r="H14" s="2">
        <v>2</v>
      </c>
      <c r="I14" s="2">
        <v>2</v>
      </c>
      <c r="J14" s="2">
        <v>3</v>
      </c>
      <c r="K14" s="2">
        <v>3</v>
      </c>
      <c r="L14" s="2">
        <v>2</v>
      </c>
      <c r="M14" s="2">
        <v>3</v>
      </c>
      <c r="N14" s="2">
        <v>2</v>
      </c>
      <c r="O14" s="4">
        <f t="shared" si="1"/>
        <v>31</v>
      </c>
    </row>
    <row r="15" spans="1:15" x14ac:dyDescent="0.25">
      <c r="A15" s="1">
        <v>1</v>
      </c>
      <c r="B15" s="2">
        <v>3</v>
      </c>
      <c r="C15" s="2">
        <v>3</v>
      </c>
      <c r="D15" s="2">
        <v>3</v>
      </c>
      <c r="E15" s="2">
        <v>2</v>
      </c>
      <c r="F15" s="2">
        <v>3</v>
      </c>
      <c r="G15" s="2">
        <v>3</v>
      </c>
      <c r="H15" s="2">
        <v>2</v>
      </c>
      <c r="J15" s="2">
        <v>2</v>
      </c>
      <c r="K15" s="2">
        <v>2</v>
      </c>
      <c r="L15" s="2">
        <v>3</v>
      </c>
      <c r="M15" s="2">
        <v>2</v>
      </c>
      <c r="N15" s="2">
        <v>2</v>
      </c>
      <c r="O15" s="4">
        <f t="shared" si="1"/>
        <v>30</v>
      </c>
    </row>
    <row r="16" spans="1:15" x14ac:dyDescent="0.25">
      <c r="A16" s="1">
        <v>17</v>
      </c>
      <c r="B16" s="2">
        <v>3</v>
      </c>
      <c r="C16" s="2">
        <v>2</v>
      </c>
      <c r="D16" s="2">
        <v>2</v>
      </c>
      <c r="E16" s="2">
        <v>2</v>
      </c>
      <c r="F16" s="2">
        <v>3</v>
      </c>
      <c r="G16" s="2">
        <v>0</v>
      </c>
      <c r="H16" s="2">
        <v>2</v>
      </c>
      <c r="I16" s="2">
        <v>2</v>
      </c>
      <c r="J16" s="2">
        <v>2</v>
      </c>
      <c r="K16" s="2">
        <v>3</v>
      </c>
      <c r="L16" s="2">
        <v>3</v>
      </c>
      <c r="M16" s="2">
        <v>3</v>
      </c>
      <c r="N16" s="2">
        <v>2</v>
      </c>
      <c r="O16" s="4">
        <f t="shared" si="1"/>
        <v>29</v>
      </c>
    </row>
    <row r="17" spans="1:15" x14ac:dyDescent="0.25">
      <c r="A17" s="1">
        <v>19</v>
      </c>
      <c r="B17" s="2">
        <v>3</v>
      </c>
      <c r="C17" s="2">
        <v>2</v>
      </c>
      <c r="D17" s="2">
        <v>3</v>
      </c>
      <c r="E17" s="2">
        <v>3</v>
      </c>
      <c r="F17" s="2">
        <v>3</v>
      </c>
      <c r="G17" s="2">
        <v>2</v>
      </c>
      <c r="H17" s="2">
        <v>2</v>
      </c>
      <c r="I17" s="2">
        <v>1</v>
      </c>
      <c r="J17" s="2">
        <v>2</v>
      </c>
      <c r="K17" s="2">
        <v>1</v>
      </c>
      <c r="L17" s="2">
        <v>2</v>
      </c>
      <c r="M17" s="2">
        <v>2</v>
      </c>
      <c r="N17" s="2">
        <v>3</v>
      </c>
      <c r="O17" s="4">
        <f t="shared" si="1"/>
        <v>29</v>
      </c>
    </row>
    <row r="18" spans="1:15" x14ac:dyDescent="0.25">
      <c r="A18" s="1">
        <v>20</v>
      </c>
      <c r="B18" s="2">
        <v>3</v>
      </c>
      <c r="C18" s="2">
        <v>3</v>
      </c>
      <c r="E18" s="2">
        <v>3</v>
      </c>
      <c r="F18" s="2">
        <v>1</v>
      </c>
      <c r="G18" s="2">
        <v>2</v>
      </c>
      <c r="H18" s="2">
        <v>3</v>
      </c>
      <c r="I18" s="2">
        <v>3</v>
      </c>
      <c r="J18" s="2">
        <v>1</v>
      </c>
      <c r="K18" s="2">
        <v>3</v>
      </c>
      <c r="L18" s="2">
        <v>3</v>
      </c>
      <c r="M18" s="2">
        <v>2</v>
      </c>
      <c r="N18" s="2">
        <v>2</v>
      </c>
      <c r="O18" s="4">
        <f t="shared" si="1"/>
        <v>29</v>
      </c>
    </row>
    <row r="19" spans="1:15" x14ac:dyDescent="0.25">
      <c r="A19" s="1">
        <v>7</v>
      </c>
      <c r="B19" s="2">
        <v>3</v>
      </c>
      <c r="C19" s="2">
        <v>3</v>
      </c>
      <c r="D19" s="2">
        <v>3</v>
      </c>
      <c r="E19" s="2">
        <v>2</v>
      </c>
      <c r="F19" s="2">
        <v>3</v>
      </c>
      <c r="G19" s="2">
        <v>2</v>
      </c>
      <c r="H19" s="2">
        <v>1</v>
      </c>
      <c r="I19" s="2">
        <v>1</v>
      </c>
      <c r="J19" s="2">
        <v>2</v>
      </c>
      <c r="K19" s="2">
        <v>1</v>
      </c>
      <c r="L19" s="2">
        <v>2</v>
      </c>
      <c r="M19" s="2">
        <v>2</v>
      </c>
      <c r="N19" s="2">
        <v>3</v>
      </c>
      <c r="O19" s="4">
        <f t="shared" si="1"/>
        <v>28</v>
      </c>
    </row>
    <row r="20" spans="1:15" x14ac:dyDescent="0.25">
      <c r="A20" s="1">
        <v>18</v>
      </c>
      <c r="B20" s="2">
        <v>3</v>
      </c>
      <c r="C20" s="2">
        <v>3</v>
      </c>
      <c r="D20" s="2">
        <v>2</v>
      </c>
      <c r="E20" s="2">
        <v>2</v>
      </c>
      <c r="F20" s="2">
        <v>3</v>
      </c>
      <c r="G20" s="2">
        <v>1</v>
      </c>
      <c r="H20" s="2">
        <v>2</v>
      </c>
      <c r="I20" s="2">
        <v>1</v>
      </c>
      <c r="J20" s="2">
        <v>2</v>
      </c>
      <c r="K20" s="2">
        <v>2</v>
      </c>
      <c r="L20" s="2">
        <v>3</v>
      </c>
      <c r="M20" s="2">
        <v>2</v>
      </c>
      <c r="N20" s="2">
        <v>2</v>
      </c>
      <c r="O20" s="4">
        <f t="shared" si="1"/>
        <v>28</v>
      </c>
    </row>
    <row r="21" spans="1:15" x14ac:dyDescent="0.25">
      <c r="A21" s="1">
        <v>16</v>
      </c>
      <c r="B21" s="2">
        <v>3</v>
      </c>
      <c r="C21" s="2">
        <v>3</v>
      </c>
      <c r="D21" s="2">
        <v>0</v>
      </c>
      <c r="E21" s="2">
        <v>3</v>
      </c>
      <c r="F21" s="2">
        <v>3</v>
      </c>
      <c r="G21" s="2">
        <v>3</v>
      </c>
      <c r="H21" s="2">
        <v>2</v>
      </c>
      <c r="I21" s="2">
        <v>0</v>
      </c>
      <c r="J21" s="2">
        <v>2</v>
      </c>
      <c r="K21" s="2">
        <v>1</v>
      </c>
      <c r="L21" s="2">
        <v>1</v>
      </c>
      <c r="M21" s="2">
        <v>3</v>
      </c>
      <c r="N21" s="2">
        <v>3</v>
      </c>
      <c r="O21" s="4">
        <f t="shared" si="1"/>
        <v>27</v>
      </c>
    </row>
    <row r="22" spans="1:15" x14ac:dyDescent="0.25">
      <c r="A22" s="1">
        <v>21</v>
      </c>
      <c r="B22" s="2">
        <v>3</v>
      </c>
      <c r="C22" s="2">
        <v>3</v>
      </c>
      <c r="D22" s="2">
        <v>3</v>
      </c>
      <c r="E22" s="2">
        <v>2</v>
      </c>
      <c r="F22" s="2">
        <v>1</v>
      </c>
      <c r="G22" s="2">
        <v>1</v>
      </c>
      <c r="H22" s="2">
        <v>2</v>
      </c>
      <c r="I22" s="2">
        <v>3</v>
      </c>
      <c r="J22" s="2">
        <v>1</v>
      </c>
      <c r="K22" s="2">
        <v>1</v>
      </c>
      <c r="L22" s="2">
        <v>3</v>
      </c>
      <c r="M22" s="2">
        <v>2</v>
      </c>
      <c r="N22" s="2">
        <v>2</v>
      </c>
      <c r="O22" s="4">
        <f t="shared" si="1"/>
        <v>27</v>
      </c>
    </row>
    <row r="23" spans="1:15" x14ac:dyDescent="0.25">
      <c r="A23" s="1">
        <v>15</v>
      </c>
      <c r="B23" s="2">
        <v>3</v>
      </c>
      <c r="C23" s="2">
        <v>3</v>
      </c>
      <c r="D23" s="2">
        <v>2</v>
      </c>
      <c r="E23" s="2">
        <v>2</v>
      </c>
      <c r="G23" s="2">
        <v>1</v>
      </c>
      <c r="H23" s="2">
        <v>3</v>
      </c>
      <c r="I23" s="2">
        <v>2</v>
      </c>
      <c r="J23" s="2">
        <v>2</v>
      </c>
      <c r="K23" s="2">
        <v>1</v>
      </c>
      <c r="L23" s="2">
        <v>2</v>
      </c>
      <c r="M23" s="2">
        <v>2</v>
      </c>
      <c r="N23" s="2">
        <v>3</v>
      </c>
      <c r="O23" s="4">
        <f t="shared" si="1"/>
        <v>26</v>
      </c>
    </row>
    <row r="24" spans="1:15" x14ac:dyDescent="0.25">
      <c r="A24" s="1">
        <v>23</v>
      </c>
      <c r="B24" s="2">
        <v>2</v>
      </c>
      <c r="C24" s="2">
        <v>3</v>
      </c>
      <c r="D24" s="2">
        <v>1</v>
      </c>
      <c r="E24" s="2">
        <v>1</v>
      </c>
      <c r="F24" s="2">
        <v>2</v>
      </c>
      <c r="G24" s="2">
        <v>2</v>
      </c>
      <c r="H24" s="2">
        <v>3</v>
      </c>
      <c r="I24" s="2">
        <v>1</v>
      </c>
      <c r="J24" s="2">
        <v>2</v>
      </c>
      <c r="K24" s="2">
        <v>2</v>
      </c>
      <c r="L24" s="2">
        <v>2</v>
      </c>
      <c r="M24" s="2">
        <v>3</v>
      </c>
      <c r="N24" s="2">
        <v>2</v>
      </c>
      <c r="O24" s="4">
        <f t="shared" si="1"/>
        <v>26</v>
      </c>
    </row>
    <row r="25" spans="1:15" s="6" customFormat="1" x14ac:dyDescent="0.25">
      <c r="A25" s="5">
        <v>6</v>
      </c>
      <c r="B25" s="6">
        <v>3</v>
      </c>
      <c r="C25" s="6">
        <v>1</v>
      </c>
      <c r="D25" s="6">
        <v>1</v>
      </c>
      <c r="E25" s="6">
        <v>0</v>
      </c>
      <c r="F25" s="6">
        <v>2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2</v>
      </c>
      <c r="O25" s="7">
        <f t="shared" si="1"/>
        <v>16</v>
      </c>
    </row>
    <row r="26" spans="1:15" s="6" customFormat="1" x14ac:dyDescent="0.25">
      <c r="A26" s="5">
        <v>11</v>
      </c>
      <c r="B26" s="6">
        <v>2</v>
      </c>
      <c r="C26" s="6">
        <v>2</v>
      </c>
      <c r="D26" s="6">
        <v>0</v>
      </c>
      <c r="E26" s="6">
        <v>3</v>
      </c>
      <c r="G26" s="6">
        <v>2</v>
      </c>
      <c r="H26" s="6">
        <v>0</v>
      </c>
      <c r="I26" s="6">
        <v>2</v>
      </c>
      <c r="J26" s="7">
        <v>3</v>
      </c>
      <c r="K26" s="6">
        <v>1</v>
      </c>
      <c r="L26" s="6">
        <v>0</v>
      </c>
      <c r="N26" s="6">
        <v>0</v>
      </c>
      <c r="O26" s="7">
        <f t="shared" si="1"/>
        <v>15</v>
      </c>
    </row>
    <row r="27" spans="1:15" s="6" customFormat="1" x14ac:dyDescent="0.25">
      <c r="A27" s="5">
        <v>24</v>
      </c>
      <c r="B27" s="6">
        <v>0</v>
      </c>
      <c r="C27" s="6">
        <v>0</v>
      </c>
      <c r="D27" s="7">
        <v>3</v>
      </c>
      <c r="E27" s="6">
        <v>1</v>
      </c>
      <c r="F27" s="6">
        <v>2</v>
      </c>
      <c r="G27" s="6">
        <v>2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2</v>
      </c>
      <c r="O27" s="7">
        <f t="shared" si="1"/>
        <v>11</v>
      </c>
    </row>
  </sheetData>
  <autoFilter ref="A3:O3">
    <sortState ref="A4:O27">
      <sortCondition descending="1" ref="O3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P15" sqref="P15"/>
    </sheetView>
  </sheetViews>
  <sheetFormatPr defaultColWidth="8.85546875" defaultRowHeight="15" x14ac:dyDescent="0.25"/>
  <cols>
    <col min="1" max="1" width="8.85546875" style="1"/>
    <col min="2" max="2" width="11.140625" style="4" bestFit="1" customWidth="1"/>
    <col min="3" max="16384" width="8.85546875" style="2"/>
  </cols>
  <sheetData>
    <row r="1" spans="1:2" s="4" customFormat="1" x14ac:dyDescent="0.25"/>
    <row r="2" spans="1:2" s="3" customFormat="1" x14ac:dyDescent="0.25">
      <c r="B2" s="4"/>
    </row>
    <row r="3" spans="1:2" s="1" customFormat="1" ht="66.75" customHeight="1" x14ac:dyDescent="0.25">
      <c r="A3" s="1" t="s">
        <v>0</v>
      </c>
      <c r="B3" s="4" t="s">
        <v>17</v>
      </c>
    </row>
    <row r="4" spans="1:2" s="6" customFormat="1" x14ac:dyDescent="0.25">
      <c r="A4" s="5" t="s">
        <v>18</v>
      </c>
      <c r="B4" s="7">
        <v>36</v>
      </c>
    </row>
    <row r="5" spans="1:2" s="6" customFormat="1" x14ac:dyDescent="0.25">
      <c r="A5" s="5" t="s">
        <v>19</v>
      </c>
      <c r="B5" s="7">
        <v>36</v>
      </c>
    </row>
    <row r="6" spans="1:2" s="6" customFormat="1" x14ac:dyDescent="0.25">
      <c r="A6" s="5" t="s">
        <v>20</v>
      </c>
      <c r="B6" s="7">
        <v>36</v>
      </c>
    </row>
    <row r="7" spans="1:2" s="6" customFormat="1" x14ac:dyDescent="0.25">
      <c r="A7" s="5" t="s">
        <v>21</v>
      </c>
      <c r="B7" s="7">
        <v>36</v>
      </c>
    </row>
    <row r="8" spans="1:2" s="6" customFormat="1" x14ac:dyDescent="0.25">
      <c r="A8" s="5" t="s">
        <v>22</v>
      </c>
      <c r="B8" s="7">
        <v>16</v>
      </c>
    </row>
    <row r="9" spans="1:2" s="6" customFormat="1" x14ac:dyDescent="0.25">
      <c r="A9" s="5" t="s">
        <v>23</v>
      </c>
      <c r="B9" s="7">
        <v>15</v>
      </c>
    </row>
    <row r="10" spans="1:2" s="6" customFormat="1" x14ac:dyDescent="0.25">
      <c r="A10" s="5" t="s">
        <v>24</v>
      </c>
      <c r="B10" s="7">
        <v>11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tabSelected="1" topLeftCell="B1" workbookViewId="0">
      <selection activeCell="J27" sqref="J27"/>
    </sheetView>
  </sheetViews>
  <sheetFormatPr defaultColWidth="8.85546875" defaultRowHeight="15" x14ac:dyDescent="0.25"/>
  <sheetData>
    <row r="2" spans="2:15" s="3" customFormat="1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4"/>
    </row>
    <row r="3" spans="2:15" s="4" customFormat="1" x14ac:dyDescent="0.25">
      <c r="B3" s="4">
        <v>65</v>
      </c>
      <c r="C3" s="4">
        <v>63</v>
      </c>
      <c r="D3" s="4">
        <v>50</v>
      </c>
      <c r="E3" s="4">
        <v>55</v>
      </c>
      <c r="F3" s="4">
        <v>56</v>
      </c>
      <c r="G3" s="4">
        <v>55</v>
      </c>
      <c r="H3" s="4">
        <v>52</v>
      </c>
      <c r="I3" s="4">
        <v>40</v>
      </c>
      <c r="J3" s="4">
        <v>51</v>
      </c>
      <c r="K3" s="4">
        <v>45</v>
      </c>
      <c r="L3" s="4">
        <v>55</v>
      </c>
      <c r="M3" s="4">
        <v>53</v>
      </c>
      <c r="N3" s="4">
        <v>56</v>
      </c>
    </row>
    <row r="4" spans="2:15" x14ac:dyDescent="0.25">
      <c r="B4" s="3" t="s">
        <v>14</v>
      </c>
      <c r="C4" s="3" t="s">
        <v>15</v>
      </c>
      <c r="D4" s="3" t="s">
        <v>16</v>
      </c>
    </row>
    <row r="5" spans="2:15" x14ac:dyDescent="0.25">
      <c r="B5">
        <f>B3+C3+D3+E3</f>
        <v>233</v>
      </c>
      <c r="C5">
        <f>F3+G3+H3+I3+J3</f>
        <v>254</v>
      </c>
      <c r="D5">
        <f>K3+L3+M3+N3</f>
        <v>209</v>
      </c>
    </row>
    <row r="6" spans="2:15" x14ac:dyDescent="0.25">
      <c r="B6">
        <f>B5/4</f>
        <v>58.25</v>
      </c>
      <c r="C6">
        <f>C5/5</f>
        <v>50.8</v>
      </c>
      <c r="D6">
        <f>D5/4</f>
        <v>52.25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Goal Ranking</vt:lpstr>
      <vt:lpstr>Value by Staff and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McElrath</dc:creator>
  <cp:lastModifiedBy>Maya McElrath</cp:lastModifiedBy>
  <dcterms:created xsi:type="dcterms:W3CDTF">2014-11-06T16:24:08Z</dcterms:created>
  <dcterms:modified xsi:type="dcterms:W3CDTF">2014-11-07T20:55:15Z</dcterms:modified>
</cp:coreProperties>
</file>